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výsledky" sheetId="1" r:id="rId1"/>
    <sheet name="veteráni" sheetId="2" r:id="rId2"/>
  </sheets>
  <definedNames/>
  <calcPr fullCalcOnLoad="1"/>
</workbook>
</file>

<file path=xl/sharedStrings.xml><?xml version="1.0" encoding="utf-8"?>
<sst xmlns="http://schemas.openxmlformats.org/spreadsheetml/2006/main" count="97" uniqueCount="54">
  <si>
    <t>příjmení jméno</t>
  </si>
  <si>
    <t>klub. přísl.</t>
  </si>
  <si>
    <t>součet časů</t>
  </si>
  <si>
    <t>kat</t>
  </si>
  <si>
    <t>rok</t>
  </si>
  <si>
    <t>1.</t>
  </si>
  <si>
    <t>2.</t>
  </si>
  <si>
    <t>3.</t>
  </si>
  <si>
    <t>4.</t>
  </si>
  <si>
    <t>5.</t>
  </si>
  <si>
    <t>poř</t>
  </si>
  <si>
    <t>AMBROS Jakub</t>
  </si>
  <si>
    <t>A</t>
  </si>
  <si>
    <t>MK Kopřivnice</t>
  </si>
  <si>
    <t>VRÁGA Filip</t>
  </si>
  <si>
    <t>AK Asics Kroměříž</t>
  </si>
  <si>
    <r>
      <t xml:space="preserve">f / </t>
    </r>
    <r>
      <rPr>
        <sz val="9"/>
        <color indexed="12"/>
        <rFont val="Arial"/>
        <family val="2"/>
      </rPr>
      <t>km</t>
    </r>
  </si>
  <si>
    <t>C</t>
  </si>
  <si>
    <t>VRÁGOVÁ Anežka</t>
  </si>
  <si>
    <t>Ž</t>
  </si>
  <si>
    <t>TJ Slezan FM</t>
  </si>
  <si>
    <t>NEUWIRTH Alexandr</t>
  </si>
  <si>
    <t>D</t>
  </si>
  <si>
    <t>B</t>
  </si>
  <si>
    <t>KELLER Michal</t>
  </si>
  <si>
    <t>MICHNA Pavel</t>
  </si>
  <si>
    <t>KRKOŠKA Michal</t>
  </si>
  <si>
    <t>MACÍČEK Miroslav</t>
  </si>
  <si>
    <t>Brose Kopřivnice</t>
  </si>
  <si>
    <t>FOGAŠ Pavol</t>
  </si>
  <si>
    <t>JELÍNEK Petr</t>
  </si>
  <si>
    <r>
      <t xml:space="preserve">f / </t>
    </r>
    <r>
      <rPr>
        <sz val="9"/>
        <rFont val="Arial"/>
        <family val="2"/>
      </rPr>
      <t>km</t>
    </r>
  </si>
  <si>
    <t>ŽENY</t>
  </si>
  <si>
    <t>MUŽI D</t>
  </si>
  <si>
    <t>MUŽI C</t>
  </si>
  <si>
    <t>MUŽI B</t>
  </si>
  <si>
    <t>M50</t>
  </si>
  <si>
    <t>M55</t>
  </si>
  <si>
    <t>M60</t>
  </si>
  <si>
    <t>M65</t>
  </si>
  <si>
    <t>M45</t>
  </si>
  <si>
    <t>body koef.</t>
  </si>
  <si>
    <t>výkon</t>
  </si>
  <si>
    <t>6.</t>
  </si>
  <si>
    <t>7.</t>
  </si>
  <si>
    <t>8.</t>
  </si>
  <si>
    <t>ŠVIDRNOCHOVÁ Zuzana</t>
  </si>
  <si>
    <t>Kopřivnice</t>
  </si>
  <si>
    <t>PURKAR Richard</t>
  </si>
  <si>
    <t>BEDNAŘÍK Jiří</t>
  </si>
  <si>
    <t>KOTEK Martin</t>
  </si>
  <si>
    <t>KELLER Martin</t>
  </si>
  <si>
    <t>1. běh
5km</t>
  </si>
  <si>
    <t>2. běh
5km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</si>
</sst>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7">
    <font>
      <sz val="10"/>
      <name val="Arial"/>
      <family val="2"/>
    </font>
    <font>
      <sz val="10"/>
      <name val="Arial CE"/>
      <family val="0"/>
    </font>
    <font>
      <b/>
      <sz val="10"/>
      <name val="Arial"/>
      <family val="2"/>
    </font>
    <font>
      <sz val="9"/>
      <color indexed="12"/>
      <name val="Symbol"/>
      <family val="1"/>
    </font>
    <font>
      <sz val="9"/>
      <color indexed="12"/>
      <name val="Arial"/>
      <family val="2"/>
    </font>
    <font>
      <sz val="9"/>
      <name val="Symbol"/>
      <family val="1"/>
    </font>
    <font>
      <sz val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horizontal="center" wrapText="1"/>
    </xf>
    <xf numFmtId="47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2" fillId="2" borderId="0" xfId="0" applyFont="1" applyFill="1" applyAlignment="1">
      <alignment horizontal="left" wrapText="1"/>
    </xf>
    <xf numFmtId="47" fontId="2" fillId="2" borderId="0" xfId="0" applyNumberFormat="1" applyFont="1" applyFill="1" applyAlignment="1">
      <alignment horizontal="left"/>
    </xf>
    <xf numFmtId="0" fontId="2" fillId="0" borderId="0" xfId="0" applyFont="1" applyAlignment="1">
      <alignment horizontal="left"/>
    </xf>
    <xf numFmtId="0" fontId="2" fillId="3" borderId="0" xfId="0" applyFont="1" applyFill="1" applyAlignment="1">
      <alignment horizontal="left" wrapText="1"/>
    </xf>
    <xf numFmtId="47" fontId="2" fillId="3" borderId="0" xfId="0" applyNumberFormat="1" applyFont="1" applyFill="1" applyAlignment="1">
      <alignment horizontal="left"/>
    </xf>
    <xf numFmtId="0" fontId="3" fillId="2" borderId="0" xfId="0" applyFont="1" applyFill="1" applyAlignment="1">
      <alignment horizontal="left" wrapText="1"/>
    </xf>
    <xf numFmtId="47" fontId="4" fillId="2" borderId="0" xfId="0" applyNumberFormat="1" applyFont="1" applyFill="1" applyAlignment="1">
      <alignment horizontal="left"/>
    </xf>
    <xf numFmtId="0" fontId="4" fillId="0" borderId="0" xfId="0" applyFont="1" applyAlignment="1">
      <alignment horizontal="left"/>
    </xf>
    <xf numFmtId="0" fontId="3" fillId="3" borderId="0" xfId="0" applyFont="1" applyFill="1" applyAlignment="1">
      <alignment horizontal="left" wrapText="1"/>
    </xf>
    <xf numFmtId="47" fontId="4" fillId="3" borderId="0" xfId="0" applyNumberFormat="1" applyFont="1" applyFill="1" applyAlignment="1">
      <alignment horizontal="left"/>
    </xf>
    <xf numFmtId="0" fontId="0" fillId="0" borderId="0" xfId="0" applyAlignment="1">
      <alignment horizontal="left" wrapText="1"/>
    </xf>
    <xf numFmtId="0" fontId="5" fillId="0" borderId="0" xfId="0" applyFont="1" applyAlignment="1">
      <alignment horizontal="left" wrapText="1"/>
    </xf>
    <xf numFmtId="47" fontId="6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7" fontId="2" fillId="2" borderId="0" xfId="0" applyNumberFormat="1" applyFont="1" applyFill="1" applyBorder="1" applyAlignment="1">
      <alignment horizontal="left"/>
    </xf>
    <xf numFmtId="47" fontId="4" fillId="2" borderId="0" xfId="0" applyNumberFormat="1" applyFont="1" applyFill="1" applyBorder="1" applyAlignment="1">
      <alignment horizontal="left"/>
    </xf>
    <xf numFmtId="47" fontId="2" fillId="3" borderId="0" xfId="0" applyNumberFormat="1" applyFont="1" applyFill="1" applyBorder="1" applyAlignment="1">
      <alignment horizontal="left"/>
    </xf>
    <xf numFmtId="47" fontId="4" fillId="3" borderId="0" xfId="0" applyNumberFormat="1" applyFont="1" applyFill="1" applyBorder="1" applyAlignment="1">
      <alignment horizontal="left"/>
    </xf>
    <xf numFmtId="47" fontId="2" fillId="0" borderId="0" xfId="0" applyNumberFormat="1" applyFont="1" applyBorder="1" applyAlignment="1">
      <alignment horizontal="center"/>
    </xf>
    <xf numFmtId="47" fontId="6" fillId="0" borderId="0" xfId="0" applyNumberFormat="1" applyFont="1" applyBorder="1" applyAlignment="1">
      <alignment horizontal="left"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47" fontId="2" fillId="2" borderId="1" xfId="0" applyNumberFormat="1" applyFont="1" applyFill="1" applyBorder="1" applyAlignment="1">
      <alignment horizontal="left"/>
    </xf>
    <xf numFmtId="47" fontId="4" fillId="2" borderId="1" xfId="0" applyNumberFormat="1" applyFont="1" applyFill="1" applyBorder="1" applyAlignment="1">
      <alignment horizontal="left"/>
    </xf>
    <xf numFmtId="47" fontId="2" fillId="3" borderId="1" xfId="0" applyNumberFormat="1" applyFont="1" applyFill="1" applyBorder="1" applyAlignment="1">
      <alignment horizontal="left"/>
    </xf>
    <xf numFmtId="47" fontId="4" fillId="3" borderId="1" xfId="0" applyNumberFormat="1" applyFont="1" applyFill="1" applyBorder="1" applyAlignment="1">
      <alignment horizontal="left"/>
    </xf>
    <xf numFmtId="47" fontId="2" fillId="0" borderId="1" xfId="0" applyNumberFormat="1" applyFont="1" applyBorder="1" applyAlignment="1">
      <alignment horizontal="center"/>
    </xf>
    <xf numFmtId="47" fontId="6" fillId="0" borderId="1" xfId="0" applyNumberFormat="1" applyFont="1" applyBorder="1" applyAlignment="1">
      <alignment horizontal="left"/>
    </xf>
    <xf numFmtId="0" fontId="0" fillId="4" borderId="0" xfId="0" applyFill="1" applyAlignment="1">
      <alignment/>
    </xf>
    <xf numFmtId="0" fontId="2" fillId="0" borderId="0" xfId="0" applyFont="1" applyFill="1" applyAlignment="1">
      <alignment horizontal="left"/>
    </xf>
    <xf numFmtId="47" fontId="4" fillId="0" borderId="0" xfId="0" applyNumberFormat="1" applyFont="1" applyFill="1" applyAlignment="1">
      <alignment horizontal="left"/>
    </xf>
    <xf numFmtId="47" fontId="2" fillId="0" borderId="0" xfId="0" applyNumberFormat="1" applyFont="1" applyFill="1" applyAlignment="1">
      <alignment horizontal="center"/>
    </xf>
    <xf numFmtId="47" fontId="6" fillId="0" borderId="0" xfId="0" applyNumberFormat="1" applyFont="1" applyFill="1" applyAlignment="1">
      <alignment horizontal="left"/>
    </xf>
    <xf numFmtId="0" fontId="2" fillId="0" borderId="0" xfId="0" applyFont="1" applyFill="1" applyBorder="1" applyAlignment="1">
      <alignment horizontal="left"/>
    </xf>
    <xf numFmtId="47" fontId="4" fillId="0" borderId="0" xfId="0" applyNumberFormat="1" applyFont="1" applyFill="1" applyBorder="1" applyAlignment="1">
      <alignment horizontal="left"/>
    </xf>
    <xf numFmtId="47" fontId="2" fillId="0" borderId="0" xfId="0" applyNumberFormat="1" applyFont="1" applyFill="1" applyBorder="1" applyAlignment="1">
      <alignment horizontal="center"/>
    </xf>
    <xf numFmtId="47" fontId="6" fillId="0" borderId="0" xfId="0" applyNumberFormat="1" applyFont="1" applyFill="1" applyBorder="1" applyAlignment="1">
      <alignment horizontal="left"/>
    </xf>
    <xf numFmtId="47" fontId="4" fillId="0" borderId="1" xfId="0" applyNumberFormat="1" applyFont="1" applyFill="1" applyBorder="1" applyAlignment="1">
      <alignment horizontal="left"/>
    </xf>
    <xf numFmtId="47" fontId="2" fillId="0" borderId="0" xfId="0" applyNumberFormat="1" applyFont="1" applyFill="1" applyAlignment="1">
      <alignment horizontal="left"/>
    </xf>
    <xf numFmtId="47" fontId="2" fillId="0" borderId="1" xfId="0" applyNumberFormat="1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47" fontId="0" fillId="0" borderId="0" xfId="0" applyNumberFormat="1" applyFill="1" applyAlignment="1">
      <alignment horizontal="left"/>
    </xf>
    <xf numFmtId="0" fontId="0" fillId="0" borderId="0" xfId="0" applyFill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workbookViewId="0" topLeftCell="A1">
      <selection activeCell="H2" sqref="H2"/>
    </sheetView>
  </sheetViews>
  <sheetFormatPr defaultColWidth="9.140625" defaultRowHeight="12.75"/>
  <cols>
    <col min="1" max="1" width="3.28125" style="0" customWidth="1"/>
    <col min="2" max="2" width="25.421875" style="0" customWidth="1"/>
    <col min="3" max="3" width="3.28125" style="0" customWidth="1"/>
    <col min="4" max="4" width="3.28125" style="5" customWidth="1"/>
    <col min="5" max="5" width="18.140625" style="0" customWidth="1"/>
    <col min="6" max="6" width="7.7109375" style="8" customWidth="1"/>
    <col min="7" max="7" width="7.7109375" style="13" customWidth="1"/>
    <col min="8" max="8" width="7.7109375" style="8" customWidth="1"/>
    <col min="9" max="9" width="7.7109375" style="13" customWidth="1"/>
    <col min="10" max="10" width="8.140625" style="4" customWidth="1"/>
    <col min="11" max="11" width="9.140625" style="19" customWidth="1"/>
  </cols>
  <sheetData>
    <row r="1" spans="1:11" s="1" customFormat="1" ht="25.5">
      <c r="A1" s="1" t="s">
        <v>10</v>
      </c>
      <c r="B1" s="1" t="s">
        <v>0</v>
      </c>
      <c r="C1" s="1" t="s">
        <v>3</v>
      </c>
      <c r="D1" s="16" t="s">
        <v>4</v>
      </c>
      <c r="E1" s="1" t="s">
        <v>1</v>
      </c>
      <c r="F1" s="6" t="s">
        <v>52</v>
      </c>
      <c r="G1" s="11" t="s">
        <v>16</v>
      </c>
      <c r="H1" s="9" t="s">
        <v>53</v>
      </c>
      <c r="I1" s="14" t="s">
        <v>16</v>
      </c>
      <c r="J1" s="2" t="s">
        <v>2</v>
      </c>
      <c r="K1" s="17" t="s">
        <v>31</v>
      </c>
    </row>
    <row r="2" spans="1:11" ht="12.75">
      <c r="A2" t="s">
        <v>5</v>
      </c>
      <c r="B2" s="48" t="s">
        <v>50</v>
      </c>
      <c r="C2" s="48" t="s">
        <v>12</v>
      </c>
      <c r="D2" s="5">
        <v>84</v>
      </c>
      <c r="E2" s="48" t="s">
        <v>20</v>
      </c>
      <c r="F2" s="7">
        <v>0.01175925925925926</v>
      </c>
      <c r="G2" s="12">
        <f>F2/5</f>
        <v>0.002351851851851852</v>
      </c>
      <c r="H2" s="10">
        <v>0.011724537037037035</v>
      </c>
      <c r="I2" s="15">
        <f>H2/5</f>
        <v>0.002344907407407407</v>
      </c>
      <c r="J2" s="3">
        <f>SUM(F2,H2)</f>
        <v>0.023483796296296294</v>
      </c>
      <c r="K2" s="18">
        <f>J2/10</f>
        <v>0.0023483796296296295</v>
      </c>
    </row>
    <row r="3" spans="1:11" ht="12.75">
      <c r="A3" t="s">
        <v>6</v>
      </c>
      <c r="B3" t="s">
        <v>25</v>
      </c>
      <c r="C3" t="s">
        <v>12</v>
      </c>
      <c r="D3" s="5">
        <v>75</v>
      </c>
      <c r="E3" t="s">
        <v>20</v>
      </c>
      <c r="F3" s="7">
        <v>0.011863425925925925</v>
      </c>
      <c r="G3" s="12">
        <f>F3/5</f>
        <v>0.002372685185185185</v>
      </c>
      <c r="H3" s="10">
        <v>0.01167824074074074</v>
      </c>
      <c r="I3" s="15">
        <f>H3/5</f>
        <v>0.0023356481481481483</v>
      </c>
      <c r="J3" s="3">
        <f>SUM(F3,H3)</f>
        <v>0.023541666666666666</v>
      </c>
      <c r="K3" s="18">
        <f>J3/10</f>
        <v>0.0023541666666666667</v>
      </c>
    </row>
    <row r="4" spans="1:11" ht="12.75">
      <c r="A4" t="s">
        <v>7</v>
      </c>
      <c r="B4" t="s">
        <v>26</v>
      </c>
      <c r="C4" t="s">
        <v>12</v>
      </c>
      <c r="D4" s="5">
        <v>87</v>
      </c>
      <c r="E4" t="s">
        <v>13</v>
      </c>
      <c r="F4" s="7">
        <v>0.01199074074074074</v>
      </c>
      <c r="G4" s="12">
        <f>F4/5</f>
        <v>0.002398148148148148</v>
      </c>
      <c r="H4" s="10">
        <v>0.012175925925925929</v>
      </c>
      <c r="I4" s="15">
        <f>H4/5</f>
        <v>0.0024351851851851856</v>
      </c>
      <c r="J4" s="3">
        <f>SUM(F4,H4)</f>
        <v>0.02416666666666667</v>
      </c>
      <c r="K4" s="18">
        <f>J4/10</f>
        <v>0.002416666666666667</v>
      </c>
    </row>
    <row r="5" spans="1:11" ht="12.75">
      <c r="A5" s="20" t="s">
        <v>8</v>
      </c>
      <c r="B5" t="s">
        <v>11</v>
      </c>
      <c r="C5" t="s">
        <v>12</v>
      </c>
      <c r="D5" s="5">
        <v>87</v>
      </c>
      <c r="E5" t="s">
        <v>13</v>
      </c>
      <c r="F5" s="7">
        <v>0.012060185185185186</v>
      </c>
      <c r="G5" s="12">
        <f>F5/5</f>
        <v>0.002412037037037037</v>
      </c>
      <c r="H5" s="10">
        <v>0.012337962962962962</v>
      </c>
      <c r="I5" s="15">
        <f>H5/5</f>
        <v>0.0024675925925925924</v>
      </c>
      <c r="J5" s="3">
        <f>SUM(F5,H5)</f>
        <v>0.024398148148148148</v>
      </c>
      <c r="K5" s="18">
        <f>J5/10</f>
        <v>0.002439814814814815</v>
      </c>
    </row>
    <row r="6" spans="1:12" ht="12.75">
      <c r="A6" s="20" t="s">
        <v>9</v>
      </c>
      <c r="B6" s="48" t="s">
        <v>48</v>
      </c>
      <c r="C6" s="48" t="s">
        <v>12</v>
      </c>
      <c r="D6" s="5">
        <v>76</v>
      </c>
      <c r="E6" s="48" t="s">
        <v>13</v>
      </c>
      <c r="F6" s="7">
        <v>0.012129629629629629</v>
      </c>
      <c r="G6" s="12">
        <f>F6/5</f>
        <v>0.002425925925925926</v>
      </c>
      <c r="H6" s="10">
        <v>0.01230324074074074</v>
      </c>
      <c r="I6" s="15">
        <f>H6/5</f>
        <v>0.002460648148148148</v>
      </c>
      <c r="J6" s="3">
        <f>SUM(F6,H6)</f>
        <v>0.02443287037037037</v>
      </c>
      <c r="K6" s="18">
        <f>J6/10</f>
        <v>0.0024432870370370368</v>
      </c>
      <c r="L6" s="20"/>
    </row>
    <row r="7" spans="1:11" ht="12.75">
      <c r="A7" s="48" t="s">
        <v>43</v>
      </c>
      <c r="B7" s="48" t="s">
        <v>51</v>
      </c>
      <c r="C7" s="48" t="s">
        <v>12</v>
      </c>
      <c r="D7" s="5">
        <v>78</v>
      </c>
      <c r="E7" s="48" t="s">
        <v>13</v>
      </c>
      <c r="F7" s="7">
        <v>0.012743055555555556</v>
      </c>
      <c r="G7" s="12">
        <f>F7/5</f>
        <v>0.0025486111111111113</v>
      </c>
      <c r="H7" s="10">
        <v>0.01266203703703704</v>
      </c>
      <c r="I7" s="15">
        <f>H7/5</f>
        <v>0.0025324074074074077</v>
      </c>
      <c r="J7" s="3">
        <f>SUM(F7,H7)</f>
        <v>0.025405092592592597</v>
      </c>
      <c r="K7" s="18">
        <f>J7/10</f>
        <v>0.0025405092592592597</v>
      </c>
    </row>
    <row r="8" spans="1:11" ht="12.75">
      <c r="A8" s="48" t="s">
        <v>44</v>
      </c>
      <c r="B8" s="20" t="s">
        <v>24</v>
      </c>
      <c r="C8" s="20" t="s">
        <v>12</v>
      </c>
      <c r="D8" s="21">
        <v>75</v>
      </c>
      <c r="E8" s="20" t="s">
        <v>13</v>
      </c>
      <c r="F8" s="22">
        <v>0.01273148148148148</v>
      </c>
      <c r="G8" s="12">
        <f>F8/5</f>
        <v>0.002546296296296296</v>
      </c>
      <c r="H8" s="24">
        <v>0.012939814814814814</v>
      </c>
      <c r="I8" s="15">
        <f>H8/5</f>
        <v>0.002587962962962963</v>
      </c>
      <c r="J8" s="3">
        <f>SUM(F8,H8)</f>
        <v>0.025671296296296296</v>
      </c>
      <c r="K8" s="18">
        <f>J8/10</f>
        <v>0.0025671296296296297</v>
      </c>
    </row>
    <row r="9" spans="1:11" ht="12.75">
      <c r="A9" s="48" t="s">
        <v>45</v>
      </c>
      <c r="B9" s="20" t="s">
        <v>14</v>
      </c>
      <c r="C9" s="20" t="s">
        <v>12</v>
      </c>
      <c r="D9" s="21">
        <v>88</v>
      </c>
      <c r="E9" s="20" t="s">
        <v>15</v>
      </c>
      <c r="F9" s="22">
        <v>0.01326388888888889</v>
      </c>
      <c r="G9" s="23">
        <f>F9/5</f>
        <v>0.0026527777777777778</v>
      </c>
      <c r="H9" s="24">
        <v>0.012766203703703703</v>
      </c>
      <c r="I9" s="25">
        <f>H9/5</f>
        <v>0.0025532407407407405</v>
      </c>
      <c r="J9" s="26">
        <f>SUM(F9,H9)</f>
        <v>0.02603009259259259</v>
      </c>
      <c r="K9" s="27">
        <f>J9/10</f>
        <v>0.002603009259259259</v>
      </c>
    </row>
    <row r="10" spans="1:11" ht="12.75">
      <c r="A10" s="48"/>
      <c r="B10" s="48"/>
      <c r="C10" s="48"/>
      <c r="E10" s="48"/>
      <c r="F10" s="46"/>
      <c r="G10" s="38"/>
      <c r="H10" s="46"/>
      <c r="I10" s="38"/>
      <c r="J10" s="3"/>
      <c r="K10" s="18"/>
    </row>
    <row r="11" spans="2:11" ht="12.75">
      <c r="B11" s="36" t="s">
        <v>35</v>
      </c>
      <c r="F11" s="37"/>
      <c r="G11" s="38"/>
      <c r="H11" s="37"/>
      <c r="I11" s="38"/>
      <c r="J11" s="3"/>
      <c r="K11" s="18"/>
    </row>
    <row r="12" spans="1:11" ht="12.75">
      <c r="A12" s="28" t="s">
        <v>5</v>
      </c>
      <c r="B12" s="28" t="s">
        <v>27</v>
      </c>
      <c r="C12" s="28" t="s">
        <v>23</v>
      </c>
      <c r="D12" s="29">
        <v>61</v>
      </c>
      <c r="E12" s="28" t="s">
        <v>28</v>
      </c>
      <c r="F12" s="30">
        <v>0.013784722222222224</v>
      </c>
      <c r="G12" s="31">
        <f>F12/5</f>
        <v>0.0027569444444444447</v>
      </c>
      <c r="H12" s="32">
        <v>0.013796296296296298</v>
      </c>
      <c r="I12" s="33">
        <f>H12/5</f>
        <v>0.0027592592592592595</v>
      </c>
      <c r="J12" s="34">
        <f>SUM(F12,H12)</f>
        <v>0.027581018518518522</v>
      </c>
      <c r="K12" s="35">
        <f>J12/10</f>
        <v>0.0027581018518518523</v>
      </c>
    </row>
    <row r="13" spans="6:11" ht="12.75">
      <c r="F13" s="37"/>
      <c r="G13" s="38"/>
      <c r="H13" s="37"/>
      <c r="I13" s="38"/>
      <c r="J13" s="37"/>
      <c r="K13" s="38"/>
    </row>
    <row r="14" spans="2:11" ht="12.75">
      <c r="B14" s="36" t="s">
        <v>34</v>
      </c>
      <c r="F14" s="37"/>
      <c r="G14" s="38"/>
      <c r="H14" s="37"/>
      <c r="I14" s="38"/>
      <c r="J14" s="37"/>
      <c r="K14" s="38"/>
    </row>
    <row r="15" spans="1:11" ht="12.75">
      <c r="A15" t="s">
        <v>5</v>
      </c>
      <c r="B15" t="s">
        <v>21</v>
      </c>
      <c r="C15" t="s">
        <v>17</v>
      </c>
      <c r="D15" s="5">
        <v>55</v>
      </c>
      <c r="E15" s="20" t="s">
        <v>13</v>
      </c>
      <c r="F15" s="22">
        <v>0.0134375</v>
      </c>
      <c r="G15" s="23">
        <f>F15/5</f>
        <v>0.0026875</v>
      </c>
      <c r="H15" s="24">
        <v>0.0134375</v>
      </c>
      <c r="I15" s="25">
        <f>H15/5</f>
        <v>0.0026875</v>
      </c>
      <c r="J15" s="26">
        <f>SUM(F15,H15)</f>
        <v>0.026875</v>
      </c>
      <c r="K15" s="27">
        <f>J15/10</f>
        <v>0.0026875</v>
      </c>
    </row>
    <row r="16" spans="1:11" ht="12.75">
      <c r="A16" s="28" t="s">
        <v>6</v>
      </c>
      <c r="B16" s="28" t="s">
        <v>30</v>
      </c>
      <c r="C16" s="28" t="s">
        <v>17</v>
      </c>
      <c r="D16" s="29">
        <v>52</v>
      </c>
      <c r="E16" s="28" t="s">
        <v>13</v>
      </c>
      <c r="F16" s="30">
        <v>0.014884259259259259</v>
      </c>
      <c r="G16" s="31">
        <f>F16/5</f>
        <v>0.0029768518518518516</v>
      </c>
      <c r="H16" s="32">
        <v>0.014120370370370368</v>
      </c>
      <c r="I16" s="33">
        <f>H16/5</f>
        <v>0.0028240740740740735</v>
      </c>
      <c r="J16" s="34">
        <f>SUM(F16,H16)</f>
        <v>0.029004629629629627</v>
      </c>
      <c r="K16" s="35">
        <f>J16/10</f>
        <v>0.0029004629629629628</v>
      </c>
    </row>
    <row r="17" spans="6:11" ht="12.75">
      <c r="F17" s="37"/>
      <c r="G17" s="38"/>
      <c r="H17" s="37"/>
      <c r="I17" s="38"/>
      <c r="J17" s="39"/>
      <c r="K17" s="40"/>
    </row>
    <row r="18" spans="2:11" ht="12.75">
      <c r="B18" s="36" t="s">
        <v>33</v>
      </c>
      <c r="F18" s="37"/>
      <c r="G18" s="38"/>
      <c r="H18" s="37"/>
      <c r="I18" s="38"/>
      <c r="J18" s="39"/>
      <c r="K18" s="40"/>
    </row>
    <row r="19" spans="1:11" ht="12.75">
      <c r="A19" t="s">
        <v>5</v>
      </c>
      <c r="B19" t="s">
        <v>49</v>
      </c>
      <c r="C19" t="s">
        <v>22</v>
      </c>
      <c r="D19" s="5">
        <v>46</v>
      </c>
      <c r="E19" t="s">
        <v>20</v>
      </c>
      <c r="F19" s="7">
        <v>0.015925925925925927</v>
      </c>
      <c r="G19" s="12">
        <f>F19/5</f>
        <v>0.0031851851851851854</v>
      </c>
      <c r="H19" s="10">
        <v>0.015763888888888886</v>
      </c>
      <c r="I19" s="15">
        <f>H19/5</f>
        <v>0.0031527777777777773</v>
      </c>
      <c r="J19" s="3">
        <f>SUM(F19,H19)</f>
        <v>0.03168981481481481</v>
      </c>
      <c r="K19" s="18">
        <f>J19/10</f>
        <v>0.003168981481481481</v>
      </c>
    </row>
    <row r="20" spans="1:11" ht="12.75">
      <c r="A20" s="28" t="s">
        <v>6</v>
      </c>
      <c r="B20" s="28" t="s">
        <v>29</v>
      </c>
      <c r="C20" s="28" t="s">
        <v>22</v>
      </c>
      <c r="D20" s="29">
        <v>41</v>
      </c>
      <c r="E20" s="28" t="s">
        <v>13</v>
      </c>
      <c r="F20" s="30">
        <v>0.016435185185185188</v>
      </c>
      <c r="G20" s="31">
        <f>F20/5</f>
        <v>0.0032870370370370375</v>
      </c>
      <c r="H20" s="32">
        <v>0.015763888888888886</v>
      </c>
      <c r="I20" s="33">
        <f>H20/5</f>
        <v>0.0031527777777777773</v>
      </c>
      <c r="J20" s="34">
        <f>SUM(F20,H20)</f>
        <v>0.032199074074074074</v>
      </c>
      <c r="K20" s="35">
        <f>J20/10</f>
        <v>0.0032199074074074074</v>
      </c>
    </row>
    <row r="21" spans="5:11" ht="12.75">
      <c r="E21" s="20"/>
      <c r="F21" s="41"/>
      <c r="G21" s="42"/>
      <c r="H21" s="41"/>
      <c r="I21" s="42"/>
      <c r="J21" s="43"/>
      <c r="K21" s="44"/>
    </row>
    <row r="22" spans="2:11" ht="12.75">
      <c r="B22" s="36" t="s">
        <v>32</v>
      </c>
      <c r="E22" s="20"/>
      <c r="F22" s="41"/>
      <c r="G22" s="42"/>
      <c r="H22" s="41"/>
      <c r="I22" s="42"/>
      <c r="J22" s="43"/>
      <c r="K22" s="44"/>
    </row>
    <row r="23" spans="1:11" ht="12.75">
      <c r="A23" t="s">
        <v>5</v>
      </c>
      <c r="B23" t="s">
        <v>18</v>
      </c>
      <c r="C23" t="s">
        <v>19</v>
      </c>
      <c r="D23" s="5">
        <v>91</v>
      </c>
      <c r="E23" t="s">
        <v>20</v>
      </c>
      <c r="F23" s="7">
        <v>0.015462962962962963</v>
      </c>
      <c r="G23" s="12">
        <f>F23/5</f>
        <v>0.0030925925925925925</v>
      </c>
      <c r="H23" s="46"/>
      <c r="I23" s="38"/>
      <c r="J23" s="3">
        <f>SUM(F23,H23)</f>
        <v>0.015462962962962963</v>
      </c>
      <c r="K23" s="18">
        <f>J23/5</f>
        <v>0.0030925925925925925</v>
      </c>
    </row>
    <row r="24" spans="1:11" ht="12.75">
      <c r="A24" s="28" t="s">
        <v>6</v>
      </c>
      <c r="B24" s="28" t="s">
        <v>46</v>
      </c>
      <c r="C24" s="28" t="s">
        <v>19</v>
      </c>
      <c r="D24" s="29">
        <v>79</v>
      </c>
      <c r="E24" s="28" t="s">
        <v>47</v>
      </c>
      <c r="F24" s="30">
        <v>0.023634259259259258</v>
      </c>
      <c r="G24" s="31">
        <f>F24/5</f>
        <v>0.004726851851851852</v>
      </c>
      <c r="H24" s="47"/>
      <c r="I24" s="45"/>
      <c r="J24" s="34">
        <f>SUM(F24,H24)</f>
        <v>0.023634259259259258</v>
      </c>
      <c r="K24" s="35">
        <f>J24/5</f>
        <v>0.004726851851851852</v>
      </c>
    </row>
  </sheetData>
  <printOptions/>
  <pageMargins left="0.48" right="0.33" top="1" bottom="1" header="0.4921259845" footer="0.4921259845"/>
  <pageSetup horizontalDpi="600" verticalDpi="600" orientation="landscape" paperSize="9" r:id="rId1"/>
  <headerFooter alignWithMargins="0">
    <oddHeader>&amp;L02.02.08&amp;C3. závod zimní ligy - VÝSLEDKY&amp;RPočasí:
+6, pršelo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B2" sqref="B2"/>
    </sheetView>
  </sheetViews>
  <sheetFormatPr defaultColWidth="9.140625" defaultRowHeight="12.75"/>
  <cols>
    <col min="1" max="1" width="3.00390625" style="0" customWidth="1"/>
    <col min="2" max="2" width="20.57421875" style="0" customWidth="1"/>
    <col min="3" max="3" width="7.7109375" style="0" customWidth="1"/>
    <col min="4" max="4" width="21.57421875" style="0" customWidth="1"/>
    <col min="7" max="7" width="9.140625" style="5" customWidth="1"/>
  </cols>
  <sheetData>
    <row r="1" spans="5:6" ht="12.75">
      <c r="E1" t="s">
        <v>42</v>
      </c>
      <c r="F1" t="s">
        <v>41</v>
      </c>
    </row>
    <row r="2" spans="1:8" ht="12.75">
      <c r="A2" t="s">
        <v>5</v>
      </c>
      <c r="B2" s="46" t="s">
        <v>21</v>
      </c>
      <c r="C2" s="49" t="s">
        <v>36</v>
      </c>
      <c r="D2" s="49" t="s">
        <v>13</v>
      </c>
      <c r="E2" s="50">
        <v>0.026875</v>
      </c>
      <c r="F2" s="51">
        <v>776</v>
      </c>
      <c r="G2" s="51">
        <v>25</v>
      </c>
      <c r="H2" s="49"/>
    </row>
    <row r="3" spans="1:8" ht="12.75">
      <c r="A3" t="s">
        <v>6</v>
      </c>
      <c r="B3" s="46" t="s">
        <v>30</v>
      </c>
      <c r="C3" s="49" t="s">
        <v>37</v>
      </c>
      <c r="D3" s="49" t="s">
        <v>13</v>
      </c>
      <c r="E3" s="50">
        <v>0.029004629629629627</v>
      </c>
      <c r="F3" s="51">
        <v>749</v>
      </c>
      <c r="G3" s="51">
        <v>20</v>
      </c>
      <c r="H3" s="49"/>
    </row>
    <row r="4" spans="1:8" ht="12.75">
      <c r="A4" t="s">
        <v>7</v>
      </c>
      <c r="B4" s="46" t="s">
        <v>29</v>
      </c>
      <c r="C4" s="49" t="s">
        <v>39</v>
      </c>
      <c r="D4" s="49" t="s">
        <v>13</v>
      </c>
      <c r="E4" s="50">
        <v>0.032199074074074074</v>
      </c>
      <c r="F4" s="51">
        <v>742</v>
      </c>
      <c r="G4" s="51">
        <v>18</v>
      </c>
      <c r="H4" s="49"/>
    </row>
    <row r="5" spans="1:8" ht="12.75">
      <c r="A5" t="s">
        <v>8</v>
      </c>
      <c r="B5" s="46" t="s">
        <v>27</v>
      </c>
      <c r="C5" s="49" t="s">
        <v>40</v>
      </c>
      <c r="D5" s="49" t="s">
        <v>28</v>
      </c>
      <c r="E5" s="50">
        <v>0.027581018518518522</v>
      </c>
      <c r="F5" s="51">
        <v>727</v>
      </c>
      <c r="G5" s="51">
        <v>17</v>
      </c>
      <c r="H5" s="49"/>
    </row>
    <row r="6" spans="1:8" ht="12.75">
      <c r="A6" t="s">
        <v>9</v>
      </c>
      <c r="B6" s="46" t="s">
        <v>49</v>
      </c>
      <c r="C6" s="49" t="s">
        <v>38</v>
      </c>
      <c r="D6" s="49" t="s">
        <v>20</v>
      </c>
      <c r="E6" s="50">
        <v>0.03168981481481481</v>
      </c>
      <c r="F6" s="51">
        <v>717</v>
      </c>
      <c r="G6" s="51">
        <v>16</v>
      </c>
      <c r="H6" s="49"/>
    </row>
    <row r="7" spans="2:8" ht="12.75">
      <c r="B7" s="49"/>
      <c r="C7" s="49"/>
      <c r="D7" s="49"/>
      <c r="E7" s="49"/>
      <c r="F7" s="49"/>
      <c r="G7" s="51"/>
      <c r="H7" s="49"/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Robert Šádek</cp:lastModifiedBy>
  <cp:lastPrinted>2008-02-02T11:11:57Z</cp:lastPrinted>
  <dcterms:created xsi:type="dcterms:W3CDTF">1997-01-24T11:07:25Z</dcterms:created>
  <dcterms:modified xsi:type="dcterms:W3CDTF">2008-02-02T11:17:17Z</dcterms:modified>
  <cp:category/>
  <cp:version/>
  <cp:contentType/>
  <cp:contentStatus/>
</cp:coreProperties>
</file>